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8" i="2" l="1"/>
  <c r="K21" i="2" s="1"/>
  <c r="AS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F15" i="2"/>
  <c r="F19" i="2" s="1"/>
  <c r="E15" i="2"/>
  <c r="E19" i="2" s="1"/>
  <c r="O19" i="2" l="1"/>
  <c r="G21" i="2"/>
  <c r="O20" i="2"/>
  <c r="M20" i="2"/>
  <c r="E21" i="2"/>
  <c r="F21" i="2"/>
  <c r="N19" i="2"/>
  <c r="L19" i="2"/>
  <c r="H21" i="2"/>
  <c r="M21" i="2" s="1"/>
  <c r="M19" i="2"/>
  <c r="N20" i="2"/>
  <c r="L20" i="2"/>
  <c r="I21" i="2"/>
  <c r="O21" i="2" s="1"/>
  <c r="N21" i="2" l="1"/>
  <c r="L21" i="2"/>
</calcChain>
</file>

<file path=xl/sharedStrings.xml><?xml version="1.0" encoding="utf-8"?>
<sst xmlns="http://schemas.openxmlformats.org/spreadsheetml/2006/main" count="91" uniqueCount="36">
  <si>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</si>
  <si>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</si>
  <si>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</si>
  <si>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</si>
  <si>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</si>
  <si>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</si>
  <si>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</si>
  <si>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</si>
  <si>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</si>
  <si>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</si>
  <si>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</si>
  <si>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</si>
  <si>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</si>
  <si>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</si>
  <si>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Mahti = Maaningan Mahti  (1973)</t>
  </si>
  <si>
    <t>11.</t>
  </si>
  <si>
    <t>Mahti</t>
  </si>
  <si>
    <t>7.</t>
  </si>
  <si>
    <t>12.</t>
  </si>
  <si>
    <t>Juha Korhonen</t>
  </si>
  <si>
    <t>3.11.1965</t>
  </si>
  <si>
    <t>1.</t>
  </si>
  <si>
    <t>3.</t>
  </si>
  <si>
    <t>maakuntasarja</t>
  </si>
  <si>
    <t>5.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</si>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</sst>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39" t="s">
        <v>28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1986</v>
      </c>
      <c r="Y4" s="22" t="s">
        <v>22</v>
      </c>
      <c r="Z4" s="70" t="s">
        <v>16</v>
      </c>
      <c r="AA4" s="22">
        <v>7</v>
      </c>
      <c r="AB4" s="22">
        <v>0</v>
      </c>
      <c r="AC4" s="22">
        <v>6</v>
      </c>
      <c r="AD4" s="22">
        <v>2</v>
      </c>
      <c r="AE4" s="22"/>
      <c r="AF4" s="28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1987</v>
      </c>
      <c r="Y5" s="22" t="s">
        <v>24</v>
      </c>
      <c r="Z5" s="70" t="s">
        <v>16</v>
      </c>
      <c r="AA5" s="22">
        <v>20</v>
      </c>
      <c r="AB5" s="22">
        <v>0</v>
      </c>
      <c r="AC5" s="22">
        <v>14</v>
      </c>
      <c r="AD5" s="22">
        <v>9</v>
      </c>
      <c r="AE5" s="22"/>
      <c r="AF5" s="28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1988</v>
      </c>
      <c r="Y6" s="22" t="s">
        <v>18</v>
      </c>
      <c r="Z6" s="70" t="s">
        <v>16</v>
      </c>
      <c r="AA6" s="22">
        <v>22</v>
      </c>
      <c r="AB6" s="22">
        <v>0</v>
      </c>
      <c r="AC6" s="22">
        <v>11</v>
      </c>
      <c r="AD6" s="22">
        <v>6</v>
      </c>
      <c r="AE6" s="22"/>
      <c r="AF6" s="28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1989</v>
      </c>
      <c r="Y7" s="35" t="s">
        <v>25</v>
      </c>
      <c r="Z7" s="43" t="s">
        <v>16</v>
      </c>
      <c r="AA7" s="70"/>
      <c r="AB7" s="71" t="s">
        <v>23</v>
      </c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1990</v>
      </c>
      <c r="Y8" s="35" t="s">
        <v>21</v>
      </c>
      <c r="Z8" s="43" t="s">
        <v>16</v>
      </c>
      <c r="AA8" s="70"/>
      <c r="AB8" s="71" t="s">
        <v>23</v>
      </c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1991</v>
      </c>
      <c r="Y9" s="22" t="s">
        <v>22</v>
      </c>
      <c r="Z9" s="71" t="s">
        <v>16</v>
      </c>
      <c r="AA9" s="22">
        <v>19</v>
      </c>
      <c r="AB9" s="22">
        <v>1</v>
      </c>
      <c r="AC9" s="22">
        <v>30</v>
      </c>
      <c r="AD9" s="22">
        <v>8</v>
      </c>
      <c r="AE9" s="22"/>
      <c r="AF9" s="28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1992</v>
      </c>
      <c r="Y10" s="22" t="s">
        <v>22</v>
      </c>
      <c r="Z10" s="71" t="s">
        <v>16</v>
      </c>
      <c r="AA10" s="22">
        <v>22</v>
      </c>
      <c r="AB10" s="22">
        <v>0</v>
      </c>
      <c r="AC10" s="22">
        <v>27</v>
      </c>
      <c r="AD10" s="22">
        <v>25</v>
      </c>
      <c r="AE10" s="22"/>
      <c r="AF10" s="28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1993</v>
      </c>
      <c r="Y11" s="35" t="s">
        <v>21</v>
      </c>
      <c r="Z11" s="43" t="s">
        <v>16</v>
      </c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1994</v>
      </c>
      <c r="C12" s="22" t="s">
        <v>15</v>
      </c>
      <c r="D12" s="43" t="s">
        <v>16</v>
      </c>
      <c r="E12" s="22">
        <v>24</v>
      </c>
      <c r="F12" s="22">
        <v>0</v>
      </c>
      <c r="G12" s="22">
        <v>29</v>
      </c>
      <c r="H12" s="22">
        <v>13</v>
      </c>
      <c r="I12" s="22">
        <v>88</v>
      </c>
      <c r="J12" s="22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1995</v>
      </c>
      <c r="C13" s="22" t="s">
        <v>17</v>
      </c>
      <c r="D13" s="43" t="s">
        <v>16</v>
      </c>
      <c r="E13" s="22">
        <v>21</v>
      </c>
      <c r="F13" s="22">
        <v>1</v>
      </c>
      <c r="G13" s="22">
        <v>11</v>
      </c>
      <c r="H13" s="22">
        <v>4</v>
      </c>
      <c r="I13" s="22">
        <v>82</v>
      </c>
      <c r="J13" s="22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35"/>
      <c r="Z13" s="43"/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1996</v>
      </c>
      <c r="C14" s="22" t="s">
        <v>18</v>
      </c>
      <c r="D14" s="43" t="s">
        <v>16</v>
      </c>
      <c r="E14" s="22">
        <v>1</v>
      </c>
      <c r="F14" s="22">
        <v>0</v>
      </c>
      <c r="G14" s="22">
        <v>0</v>
      </c>
      <c r="H14" s="22">
        <v>0</v>
      </c>
      <c r="I14" s="22">
        <v>4</v>
      </c>
      <c r="J14" s="22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/>
      <c r="Y14" s="35"/>
      <c r="Z14" s="43"/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48" t="s">
        <v>31</v>
      </c>
      <c r="C15" s="49"/>
      <c r="D15" s="50"/>
      <c r="E15" s="51">
        <f>SUM(E4:E14)</f>
        <v>46</v>
      </c>
      <c r="F15" s="51">
        <f>SUM(F4:F14)</f>
        <v>1</v>
      </c>
      <c r="G15" s="51">
        <f>SUM(G4:G14)</f>
        <v>40</v>
      </c>
      <c r="H15" s="51">
        <f>SUM(H4:H14)</f>
        <v>17</v>
      </c>
      <c r="I15" s="51">
        <f>SUM(I4:I14)</f>
        <v>174</v>
      </c>
      <c r="J15" s="52">
        <v>0</v>
      </c>
      <c r="K15" s="38">
        <f>SUM(K4:K14)</f>
        <v>0</v>
      </c>
      <c r="L15" s="17"/>
      <c r="M15" s="15"/>
      <c r="N15" s="53"/>
      <c r="O15" s="54"/>
      <c r="P15" s="18"/>
      <c r="Q15" s="51">
        <f>SUM(Q4:Q14)</f>
        <v>0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0</v>
      </c>
      <c r="V15" s="23">
        <v>0</v>
      </c>
      <c r="W15" s="38">
        <f>SUM(W4:W14)</f>
        <v>0</v>
      </c>
      <c r="X15" s="11" t="s">
        <v>31</v>
      </c>
      <c r="Y15" s="12"/>
      <c r="Z15" s="10"/>
      <c r="AA15" s="51">
        <f>SUM(AA4:AA14)</f>
        <v>90</v>
      </c>
      <c r="AB15" s="51">
        <f>SUM(AB4:AB14)</f>
        <v>1</v>
      </c>
      <c r="AC15" s="51">
        <f>SUM(AC4:AC14)</f>
        <v>88</v>
      </c>
      <c r="AD15" s="51">
        <f>SUM(AD4:AD14)</f>
        <v>50</v>
      </c>
      <c r="AE15" s="51">
        <f>SUM(AE4:AE14)</f>
        <v>0</v>
      </c>
      <c r="AF15" s="52">
        <v>0</v>
      </c>
      <c r="AG15" s="38">
        <f>SUM(AG4:AG14)</f>
        <v>0</v>
      </c>
      <c r="AH15" s="17"/>
      <c r="AI15" s="15"/>
      <c r="AJ15" s="53"/>
      <c r="AK15" s="54"/>
      <c r="AL15" s="18"/>
      <c r="AM15" s="51">
        <f>SUM(AM4:AM14)</f>
        <v>0</v>
      </c>
      <c r="AN15" s="51">
        <f>SUM(AN4:AN14)</f>
        <v>0</v>
      </c>
      <c r="AO15" s="51">
        <f>SUM(AO4:AO14)</f>
        <v>0</v>
      </c>
      <c r="AP15" s="51">
        <f>SUM(AP4:AP14)</f>
        <v>0</v>
      </c>
      <c r="AQ15" s="51">
        <f>SUM(AQ4:AQ14)</f>
        <v>0</v>
      </c>
      <c r="AR15" s="52">
        <v>0</v>
      </c>
      <c r="AS15" s="42">
        <f>SUM(AS4:AS14)</f>
        <v>0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55"/>
      <c r="K16" s="21"/>
      <c r="L16" s="18"/>
      <c r="M16" s="18"/>
      <c r="N16" s="18"/>
      <c r="O16" s="18"/>
      <c r="P16" s="24"/>
      <c r="Q16" s="24"/>
      <c r="R16" s="25"/>
      <c r="S16" s="24"/>
      <c r="T16" s="24"/>
      <c r="U16" s="18"/>
      <c r="V16" s="18"/>
      <c r="W16" s="21"/>
      <c r="X16" s="24"/>
      <c r="Y16" s="24"/>
      <c r="Z16" s="24"/>
      <c r="AA16" s="24"/>
      <c r="AB16" s="24"/>
      <c r="AC16" s="24"/>
      <c r="AD16" s="24"/>
      <c r="AE16" s="24"/>
      <c r="AF16" s="55"/>
      <c r="AG16" s="21"/>
      <c r="AH16" s="18"/>
      <c r="AI16" s="18"/>
      <c r="AJ16" s="18"/>
      <c r="AK16" s="18"/>
      <c r="AL16" s="24"/>
      <c r="AM16" s="24"/>
      <c r="AN16" s="25"/>
      <c r="AO16" s="24"/>
      <c r="AP16" s="24"/>
      <c r="AQ16" s="18"/>
      <c r="AR16" s="18"/>
      <c r="AS16" s="2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6" t="s">
        <v>32</v>
      </c>
      <c r="C17" s="57"/>
      <c r="D17" s="58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33</v>
      </c>
      <c r="O17" s="13" t="s">
        <v>34</v>
      </c>
      <c r="Q17" s="25"/>
      <c r="R17" s="25" t="s">
        <v>12</v>
      </c>
      <c r="S17" s="25"/>
      <c r="T17" s="59" t="s">
        <v>14</v>
      </c>
      <c r="U17" s="18"/>
      <c r="V17" s="21"/>
      <c r="W17" s="21"/>
      <c r="X17" s="60"/>
      <c r="Y17" s="60"/>
      <c r="Z17" s="60"/>
      <c r="AA17" s="60"/>
      <c r="AB17" s="60"/>
      <c r="AC17" s="25"/>
      <c r="AD17" s="25"/>
      <c r="AE17" s="25"/>
      <c r="AF17" s="24"/>
      <c r="AG17" s="24"/>
      <c r="AH17" s="24"/>
      <c r="AI17" s="24"/>
      <c r="AJ17" s="24"/>
      <c r="AK17" s="24"/>
      <c r="AM17" s="21"/>
      <c r="AN17" s="60"/>
      <c r="AO17" s="60"/>
      <c r="AP17" s="60"/>
      <c r="AQ17" s="60"/>
      <c r="AR17" s="60"/>
      <c r="AS17" s="60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6" t="s">
        <v>35</v>
      </c>
      <c r="C18" s="7"/>
      <c r="D18" s="27"/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2">
        <v>0</v>
      </c>
      <c r="K18" s="24" t="e">
        <f>PRODUCT(I18/J18)</f>
        <v>#DIV/0!</v>
      </c>
      <c r="L18" s="63">
        <v>0</v>
      </c>
      <c r="M18" s="63">
        <v>0</v>
      </c>
      <c r="N18" s="63">
        <v>0</v>
      </c>
      <c r="O18" s="63">
        <v>0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5"/>
      <c r="AO18" s="25"/>
      <c r="AP18" s="25"/>
      <c r="AQ18" s="25"/>
      <c r="AR18" s="25"/>
      <c r="AS18" s="25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4" t="s">
        <v>13</v>
      </c>
      <c r="C19" s="65"/>
      <c r="D19" s="66"/>
      <c r="E19" s="61">
        <f>PRODUCT(E15+Q15)</f>
        <v>46</v>
      </c>
      <c r="F19" s="61">
        <f>PRODUCT(F15+R15)</f>
        <v>1</v>
      </c>
      <c r="G19" s="61">
        <f>PRODUCT(G15+S15)</f>
        <v>40</v>
      </c>
      <c r="H19" s="61">
        <f>PRODUCT(H15+T15)</f>
        <v>17</v>
      </c>
      <c r="I19" s="61">
        <f>PRODUCT(I15+U15)</f>
        <v>174</v>
      </c>
      <c r="J19" s="62">
        <v>0</v>
      </c>
      <c r="K19" s="24">
        <f>PRODUCT(K15+W15)</f>
        <v>0</v>
      </c>
      <c r="L19" s="63">
        <f>PRODUCT((F19+G19)/E19)</f>
        <v>0.89130434782608692</v>
      </c>
      <c r="M19" s="63">
        <f>PRODUCT(H19/E19)</f>
        <v>0.36956521739130432</v>
      </c>
      <c r="N19" s="63">
        <f>PRODUCT((F19+G19+H19)/E19)</f>
        <v>1.2608695652173914</v>
      </c>
      <c r="O19" s="63">
        <f>PRODUCT(I19/E19)</f>
        <v>3.7826086956521738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0" t="s">
        <v>28</v>
      </c>
      <c r="C20" s="19"/>
      <c r="D20" s="29"/>
      <c r="E20" s="61">
        <f>PRODUCT(AA15+AM15)</f>
        <v>90</v>
      </c>
      <c r="F20" s="61">
        <f>PRODUCT(AB15+AN15)</f>
        <v>1</v>
      </c>
      <c r="G20" s="61">
        <f>PRODUCT(AC15+AO15)</f>
        <v>88</v>
      </c>
      <c r="H20" s="61">
        <f>PRODUCT(AD15+AP15)</f>
        <v>50</v>
      </c>
      <c r="I20" s="61">
        <f>PRODUCT(AE15+AQ15)</f>
        <v>0</v>
      </c>
      <c r="J20" s="62">
        <v>0</v>
      </c>
      <c r="K20" s="18">
        <f>PRODUCT(AG15+AS15)</f>
        <v>0</v>
      </c>
      <c r="L20" s="63">
        <f>PRODUCT((F20+G20)/E20)</f>
        <v>0.98888888888888893</v>
      </c>
      <c r="M20" s="63">
        <f>PRODUCT(H20/E20)</f>
        <v>0.55555555555555558</v>
      </c>
      <c r="N20" s="63">
        <f>PRODUCT((F20+G20+H20)/E20)</f>
        <v>1.5444444444444445</v>
      </c>
      <c r="O20" s="63">
        <f>PRODUCT(I20/E20)</f>
        <v>0</v>
      </c>
      <c r="Q20" s="25"/>
      <c r="R20" s="25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18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7" t="s">
        <v>31</v>
      </c>
      <c r="C21" s="68"/>
      <c r="D21" s="69"/>
      <c r="E21" s="61">
        <f>SUM(E18:E20)</f>
        <v>136</v>
      </c>
      <c r="F21" s="61">
        <f t="shared" ref="F21:I21" si="0">SUM(F18:F20)</f>
        <v>2</v>
      </c>
      <c r="G21" s="61">
        <f t="shared" si="0"/>
        <v>128</v>
      </c>
      <c r="H21" s="61">
        <f t="shared" si="0"/>
        <v>67</v>
      </c>
      <c r="I21" s="61">
        <f t="shared" si="0"/>
        <v>174</v>
      </c>
      <c r="J21" s="62">
        <v>0</v>
      </c>
      <c r="K21" s="24" t="e">
        <f>SUM(K18:K20)</f>
        <v>#DIV/0!</v>
      </c>
      <c r="L21" s="63">
        <f>PRODUCT((F21+G21)/E21)</f>
        <v>0.95588235294117652</v>
      </c>
      <c r="M21" s="63">
        <f>PRODUCT(H21/E21)</f>
        <v>0.49264705882352944</v>
      </c>
      <c r="N21" s="63">
        <f>PRODUCT((F21+G21+H21)/E21)</f>
        <v>1.4485294117647058</v>
      </c>
      <c r="O21" s="63">
        <f>PRODUCT(I21/E21)</f>
        <v>1.2794117647058822</v>
      </c>
      <c r="Q21" s="18"/>
      <c r="R21" s="18"/>
      <c r="S21" s="18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18"/>
      <c r="F22" s="18"/>
      <c r="G22" s="18"/>
      <c r="H22" s="18"/>
      <c r="I22" s="18"/>
      <c r="J22" s="24"/>
      <c r="K22" s="24"/>
      <c r="L22" s="18"/>
      <c r="M22" s="18"/>
      <c r="N22" s="18"/>
      <c r="O22" s="18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8"/>
      <c r="AL186" s="18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2018-12-15T22:38:11Z</dcterms:modified>
</cp:coreProperties>
</file>